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<sst xmlns="http://schemas.openxmlformats.org/spreadsheetml/2006/main" count="24" uniqueCount="24">
  <si>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</si>
  <si>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SAI110</t>
  </si>
  <si>
    <t xml:space="preserve">Ud</t>
  </si>
  <si>
    <t xml:space="preserve">Cisterna encastrada para sanita de solo.</t>
  </si>
  <si>
    <r>
      <rPr>
        <sz val="8.25"/>
        <color rgb="FF000000"/>
        <rFont val="Arial"/>
        <family val="2"/>
      </rPr>
      <t xml:space="preserve">Cisterna de polipropileno, com sistema de accionamento mecânico, descarga dupla de 6-3 litros, ajustável a 7-3 litros, de 80 mm de profundidade, para sanita de solo, série OLI74 Plus, código de pedido CB11000885062, "OLI", e placa de comando para acionamento de cisterna, de aço inoxidável, acabamento polido, de descarga dupla, série Oceania, código de pedido CG40000054561, "OLI", de 220x150x4 mm. Instalação encastrada em parede de alvenaria.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</si>
  <si>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</si>
  <si>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</si>
  <si>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</si>
  <si>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</si>
  <si>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</si>
  <si>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</si>
  <si>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mt30oli050ej</t>
  </si>
  <si>
    <t xml:space="preserve">Ud</t>
  </si>
  <si>
    <t xml:space="preserve">Cisterna de polipropileno, com sistema de accionamento mecânico, descarga dupla de 6-3 litros, ajustável a 7-3 litros, de 80 mm de profundidade, para sanita de solo, série OLI74 Plus, código de pedido CB11000885062, "OLI", com válvula de enchimento silencioso con funcionamento retardado para a poupança de água Azor Plus, tubo de descarga de 360 mm de comprimento e 56 mm de diâmetro, tampa de protecção para o tubo de descarga, fixações, válvula de esquadria de 1/2", tubo de ligação a sanita de 180 mm de comprimento e 45 mm de diâmetro, isolamento contra condensações e grelha para facilitar a fixação de elementos de obra, segundo NP EN 14055, para encastrar em parede de alvenaria.</t>
  </si>
  <si>
    <t xml:space="preserve">mt30oli270iaq</t>
  </si>
  <si>
    <t xml:space="preserve">Ud</t>
  </si>
  <si>
    <t xml:space="preserve">Placa de comando para acionamento de cisterna, de aço inoxidável, acabamento polido, de descarga dupla, série Oceania, código de pedido CG40000054561, "OLI", de 220x150x4 mm, para cisterna encastrada com sistema de accionamento mecânico.</t>
  </si>
  <si>
    <t xml:space="preserve">mo008</t>
  </si>
  <si>
    <t xml:space="preserve">h</t>
  </si>
  <si>
    <t xml:space="preserve">Oficial de 1ª canalizador.</t>
  </si>
  <si>
    <t xml:space="preserve">%</t>
  </si>
  <si>
    <t xml:space="preserve">Custos directos complementares</t>
  </si>
  <si>
    <t xml:space="preserve">Custo de manutenção decenal: 134,13€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</si>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</sst>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2.38"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135.4</v>
      </c>
      <c r="H9" s="13">
        <f ca="1">ROUND(INDIRECT(ADDRESS(ROW()+(0), COLUMN()+(-2), 1))*INDIRECT(ADDRESS(ROW()+(0), COLUMN()+(-1), 1)), 2)</f>
        <v>135.4</v>
      </c>
    </row>
    <row r="10" spans="1:8" ht="34.50" thickBot="1" customHeight="1">
      <c r="A10" s="14" t="s">
        <v>14</v>
      </c>
      <c r="B10" s="14"/>
      <c r="C10" s="15" t="s">
        <v>15</v>
      </c>
      <c r="D10" s="15"/>
      <c r="E10" s="14" t="s">
        <v>16</v>
      </c>
      <c r="F10" s="16">
        <v>1</v>
      </c>
      <c r="G10" s="17">
        <v>118</v>
      </c>
      <c r="H10" s="17">
        <f ca="1">ROUND(INDIRECT(ADDRESS(ROW()+(0), COLUMN()+(-2), 1))*INDIRECT(ADDRESS(ROW()+(0), COLUMN()+(-1), 1)), 2)</f>
        <v>118</v>
      </c>
    </row>
    <row r="11" spans="1:8" ht="13.50" thickBot="1" customHeight="1">
      <c r="A11" s="14" t="s">
        <v>17</v>
      </c>
      <c r="B11" s="14"/>
      <c r="C11" s="18" t="s">
        <v>18</v>
      </c>
      <c r="D11" s="18"/>
      <c r="E11" s="19" t="s">
        <v>19</v>
      </c>
      <c r="F11" s="20">
        <v>1.132</v>
      </c>
      <c r="G11" s="21">
        <v>23.31</v>
      </c>
      <c r="H11" s="21">
        <f ca="1">ROUND(INDIRECT(ADDRESS(ROW()+(0), COLUMN()+(-2), 1))*INDIRECT(ADDRESS(ROW()+(0), COLUMN()+(-1), 1)), 2)</f>
        <v>26.39</v>
      </c>
    </row>
    <row r="12" spans="1:8" ht="13.50" thickBot="1" customHeight="1">
      <c r="A12" s="19"/>
      <c r="B12" s="19"/>
      <c r="C12" s="22" t="s">
        <v>20</v>
      </c>
      <c r="D12" s="22"/>
      <c r="E12" s="5" t="s">
        <v>21</v>
      </c>
      <c r="F12" s="23">
        <v>2</v>
      </c>
      <c r="G12" s="24">
        <f ca="1">ROUND(SUM(INDIRECT(ADDRESS(ROW()+(-1), COLUMN()+(1), 1)),INDIRECT(ADDRESS(ROW()+(-2), COLUMN()+(1), 1)),INDIRECT(ADDRESS(ROW()+(-3), COLUMN()+(1), 1))), 2)</f>
        <v>279.79</v>
      </c>
      <c r="H12" s="24">
        <f ca="1">ROUND(INDIRECT(ADDRESS(ROW()+(0), COLUMN()+(-2), 1))*INDIRECT(ADDRESS(ROW()+(0), COLUMN()+(-1), 1))/100, 2)</f>
        <v>5.6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285.39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