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<sst xmlns="http://schemas.openxmlformats.org/spreadsheetml/2006/main" count="24" uniqueCount="24">
  <si>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</si>
  <si>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SAI110</t>
  </si>
  <si>
    <t xml:space="preserve">Ud</t>
  </si>
  <si>
    <t xml:space="preserve">Cisterna encastrada para sanita de solo.</t>
  </si>
  <si>
    <r>
      <rPr>
        <sz val="8.25"/>
        <color rgb="FF000000"/>
        <rFont val="Arial"/>
        <family val="2"/>
      </rPr>
      <t xml:space="preserve">Cisterna de polipropileno, com sistema de accionamento mecânico, descarga dupla de 6-3 litros, ajustável a 7-3 litros, de 80 mm de profundidade, para sanita de solo, série OLI74 Plus, código de pedido CB11000885062, "OLI", e placa de comando para acionamento de cisterna, de aço inoxidável, acabamento polido, de descarga dupla, série Oceania, código de pedido CG40000054561, "OLI", de 220x150x4 mm. Instalação encastrada em parede de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</si>
  <si>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</si>
  <si>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</si>
  <si>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</si>
  <si>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</si>
  <si>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</si>
  <si>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</si>
  <si>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mt30oli050ej</t>
  </si>
  <si>
    <t xml:space="preserve">Ud</t>
  </si>
  <si>
    <t xml:space="preserve">Cisterna de polipropileno, com sistema de accionamento mecânico, descarga dupla de 6-3 litros, ajustável a 7-3 litros, de 80 mm de profundidade, para sanita de solo, série OLI74 Plus, código de pedido CB11000885062, "OLI", com válvula de enchimento silencioso con funcionamento retardado para a poupança de água Azor Plus, tubo de descarga de 360 mm de comprimento e 56 mm de diâmetro, tampa de protecção para o tubo de descarga, fixações, válvula de esquadria de 1/2", tubo de ligação a sanita de 180 mm de comprimento e 45 mm de diâmetro, isolamento contra condensações e grelha para facilitar a fixação de elementos de obra, segundo NP EN 14055, para encastrar em parede de alvenaria.</t>
  </si>
  <si>
    <t xml:space="preserve">mt30oli270iaq</t>
  </si>
  <si>
    <t xml:space="preserve">Ud</t>
  </si>
  <si>
    <t xml:space="preserve">Placa de comando para acionamento de cisterna, de aço inoxidável, acabamento polido, de descarga dupla, série Oceania, código de pedido CG40000054561, "OLI", de 220x150x4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</si>
  <si>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</si>
  <si>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</si>
  <si>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</si>
  <si>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</si>
  <si>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</si>
  <si>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134,13€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</si>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</sst>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135.4</v>
      </c>
      <c r="H9" s="13">
        <f ca="1">ROUND(INDIRECT(ADDRESS(ROW()+(0), COLUMN()+(-2), 1))*INDIRECT(ADDRESS(ROW()+(0), COLUMN()+(-1), 1)), 2)</f>
        <v>135.4</v>
      </c>
    </row>
    <row r="10" spans="1:8" ht="34.50" thickBot="1" customHeight="1">
      <c r="A10" s="14" t="s">
        <v>14</v>
      </c>
      <c r="B10" s="14"/>
      <c r="C10" s="15" t="s">
        <v>15</v>
      </c>
      <c r="D10" s="15"/>
      <c r="E10" s="14" t="s">
        <v>16</v>
      </c>
      <c r="F10" s="16">
        <v>1</v>
      </c>
      <c r="G10" s="17">
        <v>118</v>
      </c>
      <c r="H10" s="17">
        <f ca="1">ROUND(INDIRECT(ADDRESS(ROW()+(0), COLUMN()+(-2), 1))*INDIRECT(ADDRESS(ROW()+(0), COLUMN()+(-1), 1)), 2)</f>
        <v>118</v>
      </c>
    </row>
    <row r="11" spans="1:8" ht="13.50" thickBot="1" customHeight="1">
      <c r="A11" s="14" t="s">
        <v>17</v>
      </c>
      <c r="B11" s="14"/>
      <c r="C11" s="18" t="s">
        <v>18</v>
      </c>
      <c r="D11" s="18"/>
      <c r="E11" s="19" t="s">
        <v>19</v>
      </c>
      <c r="F11" s="20">
        <v>1.132</v>
      </c>
      <c r="G11" s="21">
        <v>23.31</v>
      </c>
      <c r="H11" s="21">
        <f ca="1">ROUND(INDIRECT(ADDRESS(ROW()+(0), COLUMN()+(-2), 1))*INDIRECT(ADDRESS(ROW()+(0), COLUMN()+(-1), 1)), 2)</f>
        <v>26.39</v>
      </c>
    </row>
    <row r="12" spans="1:8" ht="13.50" thickBot="1" customHeight="1">
      <c r="A12" s="19"/>
      <c r="B12" s="19"/>
      <c r="C12" s="22" t="s">
        <v>20</v>
      </c>
      <c r="D12" s="22"/>
      <c r="E12" s="5" t="s">
        <v>21</v>
      </c>
      <c r="F12" s="23">
        <v>2</v>
      </c>
      <c r="G12" s="24">
        <f ca="1">ROUND(SUM(INDIRECT(ADDRESS(ROW()+(-1), COLUMN()+(1), 1)),INDIRECT(ADDRESS(ROW()+(-2), COLUMN()+(1), 1)),INDIRECT(ADDRESS(ROW()+(-3), COLUMN()+(1), 1))), 2)</f>
        <v>279.79</v>
      </c>
      <c r="H12" s="24">
        <f ca="1">ROUND(INDIRECT(ADDRESS(ROW()+(0), COLUMN()+(-2), 1))*INDIRECT(ADDRESS(ROW()+(0), COLUMN()+(-1), 1))/100, 2)</f>
        <v>5.6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285.39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